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00" windowHeight="8640" activeTab="0"/>
  </bookViews>
  <sheets>
    <sheet name="Darbai" sheetId="1" r:id="rId1"/>
  </sheets>
  <definedNames>
    <definedName name="_xlnm.Print_Area" localSheetId="0">'Darbai'!$A$1:$F$33</definedName>
    <definedName name="_xlnm.Print_Titles" localSheetId="0">'Darbai'!$3:$4</definedName>
  </definedNames>
  <calcPr fullCalcOnLoad="1"/>
</workbook>
</file>

<file path=xl/sharedStrings.xml><?xml version="1.0" encoding="utf-8"?>
<sst xmlns="http://schemas.openxmlformats.org/spreadsheetml/2006/main" count="101" uniqueCount="100">
  <si>
    <t>Eil. Nr.</t>
  </si>
  <si>
    <t>1.</t>
  </si>
  <si>
    <t>2.</t>
  </si>
  <si>
    <t>3.</t>
  </si>
  <si>
    <t>4.</t>
  </si>
  <si>
    <t>5.</t>
  </si>
  <si>
    <t>Druskininkų savivaldybė</t>
  </si>
  <si>
    <t>Lietuvos karuomenės 
Karinės oro pajėgos</t>
  </si>
  <si>
    <t>Maironio lietuvių literatūros muziejus</t>
  </si>
  <si>
    <t>Plikių evangelikų liuteronų parapija</t>
  </si>
  <si>
    <t>Šakių r. savivaldybės administracija</t>
  </si>
  <si>
    <t>Žukų evangelikų liuteronų parapija</t>
  </si>
  <si>
    <t>Stogo tvarkybos darbai ir žaibosaugos  įrengimas</t>
  </si>
  <si>
    <t>VšĮ Aukštaitijos siaurasis geležinkelis</t>
  </si>
  <si>
    <t>Anykščių r. savivaldybės administracija</t>
  </si>
  <si>
    <t>Tyrimai ir projektavimas</t>
  </si>
  <si>
    <t>Lietuvos nacionalinis muziejus</t>
  </si>
  <si>
    <t>Vilniaus m. savivaldybė</t>
  </si>
  <si>
    <t>Vilniaus žydų religinė bendruomenė</t>
  </si>
  <si>
    <t>Pastatų kompleksas, vad. Igno Korvin Milevskio rūmais, K. Sirvydo g. 6, Vilnius</t>
  </si>
  <si>
    <t>Lietuvos rašytojų sąjunga</t>
  </si>
  <si>
    <t>Šv. Juozapato Bazilijonų ordino Vilniaus vienuolynas</t>
  </si>
  <si>
    <t>Fasadų plytų mūro konservavimo ir restauravimo darbai</t>
  </si>
  <si>
    <t>Klaipėdos universitetas</t>
  </si>
  <si>
    <t>Joniškio r. savivaldybės administracija</t>
  </si>
  <si>
    <t>Sapiegų rezidencijos, trinitorių vienuolyno ir ligoninės statinių komplekso vandens bokštas</t>
  </si>
  <si>
    <t>Nacionalinė teismų administracija</t>
  </si>
  <si>
    <t>Avarijos grėsmės pašalinimo darbai</t>
  </si>
  <si>
    <t>Salės interjero restauravimo darbai</t>
  </si>
  <si>
    <t>Leipalingio dvaro sodybos komplekso rūmai, Alėjos g. 30, Leipalingio mstl., Druskininkų sav.</t>
  </si>
  <si>
    <t>Mokytojų seminarijos pastatas, 
S. Nėries g. 5, Klaipėda</t>
  </si>
  <si>
    <t>Žukų evangelikų liuteronų bažnyčios klebonija, V. Gaigalaičio g. 13, Žukų k., Pagėgių sav.</t>
  </si>
  <si>
    <t>Videniškių vienuolyno namas, Videniškių k., Šilelio g. 6, Molėtų r.</t>
  </si>
  <si>
    <t>Siaurojo geležinkelio komplekso Surdegio stotis, Surdegio k., Anykščių r.</t>
  </si>
  <si>
    <t>Švč. Trejybės bažnyčia, Aušros Vartų g. 7B, Vilnius</t>
  </si>
  <si>
    <t>Vilniaus sinagoga, Gėlių g. 6</t>
  </si>
  <si>
    <t xml:space="preserve">Kauno tvirtovės vadavietės pastatų komplekso komendanto rūmai, Gedimino g. 25, Kaunas </t>
  </si>
  <si>
    <t>Vakarinio bokšto liekanos (Arkikatedros Bazilikos, Žemutinės ir Aukštutinės pilių pastatų, jų liekanų ir kitų statinių komplekso dalis), Arsenalo g. 5, Vilnius</t>
  </si>
  <si>
    <t>Avarinės būklės likvidavimo darbų projektas ir darbai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</si>
  <si>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</si>
  <si>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</si>
  <si>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</si>
  <si>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</si>
  <si>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</si>
  <si>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</si>
  <si>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</si>
  <si>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</si>
  <si>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</si>
  <si>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</si>
  <si>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</si>
  <si>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</si>
  <si>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</si>
  <si>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</si>
  <si>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</si>
  <si>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</si>
  <si>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</si>
  <si>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</si>
  <si>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</si>
  <si>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</si>
  <si>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</si>
  <si>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</si>
  <si>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Rezervas</t>
  </si>
  <si>
    <t>Nekilnojamojo kultūros paveldo apsaugos specialiųjų planų rengimas</t>
  </si>
  <si>
    <t>Privačios nuosavybės - prieinamų visuomenei lankyti valstybės saugomų nekilnojamojo kultūros paveldo objektų tvarkomųjų paveldosaugos darbų išlaidų kompensavimas</t>
  </si>
  <si>
    <t>Unikalus kodas Kultūros vertybių registre</t>
  </si>
  <si>
    <t>Kultūros paveldo objekto valdytojas</t>
  </si>
  <si>
    <t>Tvarkybos darbų pavadinimas</t>
  </si>
  <si>
    <t>Valstybės biudžeto lėšos (Lt)</t>
  </si>
  <si>
    <t xml:space="preserve">  Kultūros paveldo objekto  pavadinimas ir adresas</t>
  </si>
  <si>
    <t xml:space="preserve">15827
</t>
  </si>
  <si>
    <t>PAVELDOTVARKOS 2014 METŲ PROGRAMOS KULTŪROS PAVELDO OBJEKTŲ BEI JŲ TVARKYBOS DARBŲ IR KITŲ VEIKSMŲ SĄRAŠAS</t>
  </si>
  <si>
    <t>Mykolo Sleževičiaus namas, 
K. Donelaičio g. 13, Kaunas</t>
  </si>
  <si>
    <t xml:space="preserve">2413
</t>
  </si>
  <si>
    <t xml:space="preserve">
Plikių evangelikų liuteronų parapijos mokykla, Klaipėdos g. 5, Plikių mstl., Klaipėdos r. sav.</t>
  </si>
  <si>
    <t>Fasadų ir stogo remonto ir restauravimo darbai</t>
  </si>
  <si>
    <t>Raudonoji sinagoga, Miesto a. 4B, Joniškis</t>
  </si>
  <si>
    <t>Anykščių senojo miesto vietos vertingoji savybė - XVI a. pramoninės degimo krosnies liekanos, Vyskupo skveras 1, Anykščiai</t>
  </si>
  <si>
    <t>Kapinių koplyčia (Bernardinų kapinės), Žvirgždyno g. 3, Vilnius</t>
  </si>
  <si>
    <t>Vilniaus m. savivaldybė
(pagal įgaliojimą)</t>
  </si>
  <si>
    <t>Stogo ir bokštelių remonto, restauravimo darbai</t>
  </si>
  <si>
    <t>Iš viso kultūros paveldo objektai (1-19 eil.)</t>
  </si>
  <si>
    <t>Iš viso tvarkybos darbai (20-22 eil.)</t>
  </si>
  <si>
    <t>Iš viso Paveldotvarkos programa (23-26 eil.)</t>
  </si>
  <si>
    <t>Valstybės saugomų kultūros paveldo objektų ženklinimas</t>
  </si>
  <si>
    <t xml:space="preserve"> </t>
  </si>
  <si>
    <t>Fasadų remonto ir restauravimo darbai</t>
  </si>
  <si>
    <t>Patalpos Nr. 202 interjerų konservavimo ir restauravimo darbai</t>
  </si>
  <si>
    <t>Terasos su laiptais, balkono, pamatų ir cokolio remonto ir restauravimo darbai</t>
  </si>
  <si>
    <t>110, 112 patalpų tyrimai; konservavimo ir restauravimo darbai</t>
  </si>
  <si>
    <t>Rūmų 114 patalpos remonto, konservavimo ir restauravimo darbai</t>
  </si>
  <si>
    <t>116 patalpos interjero, lipdybos dekoro konservavimo ir restauravimo darbai</t>
  </si>
  <si>
    <t>Stogo remonto ir restauravimo darbai</t>
  </si>
  <si>
    <t>Krosnies konservavimo ir restauravimo darbai</t>
  </si>
  <si>
    <t>Kapinių koplyčios remonto ir restauravimo darbai</t>
  </si>
  <si>
    <t>Laiptinės su vestibiuliu remonto, konservavimo ir restauravimo darbų projekto parengimas ir darbai</t>
  </si>
  <si>
    <t>Remonto ir restauravimo darbai</t>
  </si>
  <si>
    <t>Medininkų (Aušros) - Subačiaus vartų gynybinės sienos dalis,
Aušros Vartų g. 8, 10, 12, Vilniaus m.</t>
  </si>
  <si>
    <t>Molėtų r. savivaldybės administracija</t>
  </si>
  <si>
    <t>PATVIRTINTA
Kultūros paveldo departamento
prie Kultūros ministerijos direktoriaus
2014 m. kovo 5 d.
įsakymas Nr. Į-55</t>
  </si>
  <si>
    <t>Gelgaudiškio dvaro sodybos rūmai, Parko g. 5, Gelgaudiškis</t>
  </si>
</sst>
</file>

<file path=xl/styles.xml><?xml version="1.0" encoding="utf-8"?>
<styleSheet xmlns="http://schemas.openxmlformats.org/spreadsheetml/2006/main">
  <numFmts count="2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0.000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"/>
  </numFmts>
  <fonts count="10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73" fontId="6" fillId="0" borderId="0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1" fontId="7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173" fontId="7" fillId="0" borderId="0" xfId="0" applyNumberFormat="1" applyFont="1" applyFill="1" applyBorder="1" applyAlignment="1">
      <alignment horizontal="left" vertical="center" wrapText="1"/>
    </xf>
    <xf numFmtId="173" fontId="6" fillId="0" borderId="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C10" sqref="C10:C11"/>
    </sheetView>
  </sheetViews>
  <sheetFormatPr defaultColWidth="9.140625" defaultRowHeight="12.75"/>
  <cols>
    <col min="1" max="1" width="6.57421875" style="1" customWidth="1"/>
    <col min="2" max="2" width="10.57421875" style="1" customWidth="1"/>
    <col min="3" max="3" width="30.57421875" style="1" customWidth="1"/>
    <col min="4" max="4" width="20.421875" style="1" customWidth="1"/>
    <col min="5" max="5" width="27.00390625" style="1" customWidth="1"/>
    <col min="6" max="6" width="10.7109375" style="31" customWidth="1"/>
    <col min="7" max="16384" width="9.140625" style="1" customWidth="1"/>
  </cols>
  <sheetData>
    <row r="1" spans="1:6" ht="87.75" customHeight="1">
      <c r="A1" s="4"/>
      <c r="B1" s="4"/>
      <c r="C1" s="4"/>
      <c r="D1" s="4"/>
      <c r="E1" s="41" t="s">
        <v>98</v>
      </c>
      <c r="F1" s="41"/>
    </row>
    <row r="2" spans="1:7" ht="42.75" customHeight="1">
      <c r="A2" s="42" t="s">
        <v>70</v>
      </c>
      <c r="B2" s="42"/>
      <c r="C2" s="42"/>
      <c r="D2" s="42"/>
      <c r="E2" s="42"/>
      <c r="F2" s="42"/>
      <c r="G2" s="21"/>
    </row>
    <row r="3" spans="1:6" s="3" customFormat="1" ht="83.25" customHeight="1">
      <c r="A3" s="22" t="s">
        <v>0</v>
      </c>
      <c r="B3" s="22" t="s">
        <v>64</v>
      </c>
      <c r="C3" s="22" t="s">
        <v>68</v>
      </c>
      <c r="D3" s="22" t="s">
        <v>65</v>
      </c>
      <c r="E3" s="22" t="s">
        <v>66</v>
      </c>
      <c r="F3" s="23" t="s">
        <v>67</v>
      </c>
    </row>
    <row r="4" spans="1:6" ht="15">
      <c r="A4" s="5">
        <v>1</v>
      </c>
      <c r="B4" s="5">
        <v>2</v>
      </c>
      <c r="C4" s="5">
        <v>3</v>
      </c>
      <c r="D4" s="5">
        <v>4</v>
      </c>
      <c r="E4" s="5">
        <v>5</v>
      </c>
      <c r="F4" s="32">
        <v>6</v>
      </c>
    </row>
    <row r="5" spans="1:6" ht="54" customHeight="1">
      <c r="A5" s="6" t="s">
        <v>1</v>
      </c>
      <c r="B5" s="7" t="s">
        <v>69</v>
      </c>
      <c r="C5" s="8" t="s">
        <v>29</v>
      </c>
      <c r="D5" s="8" t="s">
        <v>6</v>
      </c>
      <c r="E5" s="9" t="s">
        <v>89</v>
      </c>
      <c r="F5" s="24">
        <v>174000</v>
      </c>
    </row>
    <row r="6" spans="1:6" ht="50.25" customHeight="1">
      <c r="A6" s="6" t="s">
        <v>2</v>
      </c>
      <c r="B6" s="10">
        <v>27046</v>
      </c>
      <c r="C6" s="11" t="s">
        <v>36</v>
      </c>
      <c r="D6" s="11" t="s">
        <v>7</v>
      </c>
      <c r="E6" s="9" t="s">
        <v>86</v>
      </c>
      <c r="F6" s="25">
        <v>180000</v>
      </c>
    </row>
    <row r="7" spans="1:6" ht="51.75" customHeight="1">
      <c r="A7" s="6" t="s">
        <v>3</v>
      </c>
      <c r="B7" s="12">
        <v>10401</v>
      </c>
      <c r="C7" s="13" t="s">
        <v>71</v>
      </c>
      <c r="D7" s="13" t="s">
        <v>8</v>
      </c>
      <c r="E7" s="14" t="s">
        <v>87</v>
      </c>
      <c r="F7" s="26">
        <v>104000</v>
      </c>
    </row>
    <row r="8" spans="1:6" ht="55.5" customHeight="1">
      <c r="A8" s="6" t="s">
        <v>4</v>
      </c>
      <c r="B8" s="15" t="s">
        <v>72</v>
      </c>
      <c r="C8" s="14" t="s">
        <v>73</v>
      </c>
      <c r="D8" s="16" t="s">
        <v>9</v>
      </c>
      <c r="E8" s="17" t="s">
        <v>74</v>
      </c>
      <c r="F8" s="27">
        <v>119000</v>
      </c>
    </row>
    <row r="9" spans="1:6" ht="39.75" customHeight="1">
      <c r="A9" s="6" t="s">
        <v>5</v>
      </c>
      <c r="B9" s="15">
        <v>16723</v>
      </c>
      <c r="C9" s="16" t="s">
        <v>30</v>
      </c>
      <c r="D9" s="16" t="s">
        <v>23</v>
      </c>
      <c r="E9" s="17" t="s">
        <v>85</v>
      </c>
      <c r="F9" s="27">
        <v>250000</v>
      </c>
    </row>
    <row r="10" spans="1:6" ht="45" customHeight="1">
      <c r="A10" s="6" t="s">
        <v>39</v>
      </c>
      <c r="B10" s="43">
        <v>586</v>
      </c>
      <c r="C10" s="45" t="s">
        <v>99</v>
      </c>
      <c r="D10" s="45" t="s">
        <v>10</v>
      </c>
      <c r="E10" s="9" t="s">
        <v>88</v>
      </c>
      <c r="F10" s="25">
        <v>107090</v>
      </c>
    </row>
    <row r="11" spans="1:6" ht="51" customHeight="1">
      <c r="A11" s="6" t="s">
        <v>40</v>
      </c>
      <c r="B11" s="44"/>
      <c r="C11" s="46"/>
      <c r="D11" s="46"/>
      <c r="E11" s="9" t="s">
        <v>90</v>
      </c>
      <c r="F11" s="25">
        <v>44910</v>
      </c>
    </row>
    <row r="12" spans="1:9" ht="41.25" customHeight="1">
      <c r="A12" s="6" t="s">
        <v>41</v>
      </c>
      <c r="B12" s="10">
        <v>23680</v>
      </c>
      <c r="C12" s="9" t="s">
        <v>75</v>
      </c>
      <c r="D12" s="9" t="s">
        <v>24</v>
      </c>
      <c r="E12" s="9" t="s">
        <v>28</v>
      </c>
      <c r="F12" s="25">
        <v>70800</v>
      </c>
      <c r="I12" s="1" t="s">
        <v>84</v>
      </c>
    </row>
    <row r="13" spans="1:6" ht="60.75" customHeight="1">
      <c r="A13" s="6" t="s">
        <v>42</v>
      </c>
      <c r="B13" s="10">
        <v>23602</v>
      </c>
      <c r="C13" s="9" t="s">
        <v>31</v>
      </c>
      <c r="D13" s="18" t="s">
        <v>11</v>
      </c>
      <c r="E13" s="18" t="s">
        <v>12</v>
      </c>
      <c r="F13" s="24">
        <v>256000</v>
      </c>
    </row>
    <row r="14" spans="1:6" ht="48" customHeight="1">
      <c r="A14" s="6" t="s">
        <v>43</v>
      </c>
      <c r="B14" s="10">
        <v>25029</v>
      </c>
      <c r="C14" s="18" t="s">
        <v>32</v>
      </c>
      <c r="D14" s="18" t="s">
        <v>97</v>
      </c>
      <c r="E14" s="18" t="s">
        <v>95</v>
      </c>
      <c r="F14" s="24">
        <v>150000</v>
      </c>
    </row>
    <row r="15" spans="1:6" ht="48.75" customHeight="1">
      <c r="A15" s="6" t="s">
        <v>44</v>
      </c>
      <c r="B15" s="10">
        <v>21940</v>
      </c>
      <c r="C15" s="18" t="s">
        <v>33</v>
      </c>
      <c r="D15" s="18" t="s">
        <v>13</v>
      </c>
      <c r="E15" s="18" t="s">
        <v>91</v>
      </c>
      <c r="F15" s="24">
        <v>100000</v>
      </c>
    </row>
    <row r="16" spans="1:6" ht="79.5" customHeight="1">
      <c r="A16" s="6" t="s">
        <v>45</v>
      </c>
      <c r="B16" s="10">
        <v>17147</v>
      </c>
      <c r="C16" s="18" t="s">
        <v>76</v>
      </c>
      <c r="D16" s="18" t="s">
        <v>14</v>
      </c>
      <c r="E16" s="18" t="s">
        <v>92</v>
      </c>
      <c r="F16" s="24">
        <v>30521</v>
      </c>
    </row>
    <row r="17" spans="1:6" ht="73.5" customHeight="1">
      <c r="A17" s="6" t="s">
        <v>46</v>
      </c>
      <c r="B17" s="10">
        <v>24709</v>
      </c>
      <c r="C17" s="18" t="s">
        <v>37</v>
      </c>
      <c r="D17" s="18" t="s">
        <v>16</v>
      </c>
      <c r="E17" s="18" t="s">
        <v>22</v>
      </c>
      <c r="F17" s="24">
        <v>400000</v>
      </c>
    </row>
    <row r="18" spans="1:6" ht="43.5" customHeight="1">
      <c r="A18" s="6" t="s">
        <v>47</v>
      </c>
      <c r="B18" s="10">
        <v>30412</v>
      </c>
      <c r="C18" s="18" t="s">
        <v>77</v>
      </c>
      <c r="D18" s="18" t="s">
        <v>17</v>
      </c>
      <c r="E18" s="18" t="s">
        <v>93</v>
      </c>
      <c r="F18" s="24">
        <v>150000</v>
      </c>
    </row>
    <row r="19" spans="1:6" ht="60" customHeight="1">
      <c r="A19" s="6" t="s">
        <v>48</v>
      </c>
      <c r="B19" s="10">
        <v>25161</v>
      </c>
      <c r="C19" s="18" t="s">
        <v>96</v>
      </c>
      <c r="D19" s="18" t="s">
        <v>78</v>
      </c>
      <c r="E19" s="18" t="s">
        <v>84</v>
      </c>
      <c r="F19" s="24">
        <v>250000</v>
      </c>
    </row>
    <row r="20" spans="1:6" ht="47.25" customHeight="1">
      <c r="A20" s="6" t="s">
        <v>49</v>
      </c>
      <c r="B20" s="10">
        <v>27316</v>
      </c>
      <c r="C20" s="18" t="s">
        <v>34</v>
      </c>
      <c r="D20" s="18" t="s">
        <v>21</v>
      </c>
      <c r="E20" s="18" t="s">
        <v>79</v>
      </c>
      <c r="F20" s="24">
        <v>300000</v>
      </c>
    </row>
    <row r="21" spans="1:6" ht="48.75" customHeight="1">
      <c r="A21" s="6" t="s">
        <v>50</v>
      </c>
      <c r="B21" s="10">
        <v>27998</v>
      </c>
      <c r="C21" s="9" t="s">
        <v>35</v>
      </c>
      <c r="D21" s="18" t="s">
        <v>18</v>
      </c>
      <c r="E21" s="9" t="s">
        <v>38</v>
      </c>
      <c r="F21" s="24">
        <v>54000</v>
      </c>
    </row>
    <row r="22" spans="1:6" ht="66" customHeight="1">
      <c r="A22" s="6" t="s">
        <v>51</v>
      </c>
      <c r="B22" s="10">
        <v>28271</v>
      </c>
      <c r="C22" s="18" t="s">
        <v>19</v>
      </c>
      <c r="D22" s="18" t="s">
        <v>20</v>
      </c>
      <c r="E22" s="18" t="s">
        <v>94</v>
      </c>
      <c r="F22" s="24">
        <v>60000</v>
      </c>
    </row>
    <row r="23" spans="1:6" ht="43.5" customHeight="1">
      <c r="A23" s="6" t="s">
        <v>52</v>
      </c>
      <c r="B23" s="10">
        <v>17357</v>
      </c>
      <c r="C23" s="19" t="s">
        <v>25</v>
      </c>
      <c r="D23" s="18" t="s">
        <v>26</v>
      </c>
      <c r="E23" s="9" t="s">
        <v>27</v>
      </c>
      <c r="F23" s="24">
        <v>38600</v>
      </c>
    </row>
    <row r="24" spans="1:6" ht="21" customHeight="1">
      <c r="A24" s="6" t="s">
        <v>53</v>
      </c>
      <c r="B24" s="34" t="s">
        <v>80</v>
      </c>
      <c r="C24" s="35"/>
      <c r="D24" s="35"/>
      <c r="E24" s="36"/>
      <c r="F24" s="28">
        <f>SUM(F5:F23)</f>
        <v>2838921</v>
      </c>
    </row>
    <row r="25" spans="1:6" ht="19.5" customHeight="1">
      <c r="A25" s="20" t="s">
        <v>54</v>
      </c>
      <c r="B25" s="34" t="s">
        <v>15</v>
      </c>
      <c r="C25" s="35"/>
      <c r="D25" s="35"/>
      <c r="E25" s="36"/>
      <c r="F25" s="29">
        <v>1279713.55</v>
      </c>
    </row>
    <row r="26" spans="1:6" ht="21" customHeight="1">
      <c r="A26" s="20" t="s">
        <v>55</v>
      </c>
      <c r="B26" s="34" t="s">
        <v>61</v>
      </c>
      <c r="C26" s="35"/>
      <c r="D26" s="35"/>
      <c r="E26" s="36"/>
      <c r="F26" s="29">
        <v>200000</v>
      </c>
    </row>
    <row r="27" spans="1:6" ht="18" customHeight="1">
      <c r="A27" s="20" t="s">
        <v>56</v>
      </c>
      <c r="B27" s="34" t="s">
        <v>81</v>
      </c>
      <c r="C27" s="35"/>
      <c r="D27" s="35"/>
      <c r="E27" s="36"/>
      <c r="F27" s="29">
        <f>SUM(F24,F25,F26)</f>
        <v>4318634.55</v>
      </c>
    </row>
    <row r="28" spans="1:6" ht="17.25" customHeight="1">
      <c r="A28" s="20" t="s">
        <v>57</v>
      </c>
      <c r="B28" s="34" t="s">
        <v>83</v>
      </c>
      <c r="C28" s="35"/>
      <c r="D28" s="35"/>
      <c r="E28" s="36"/>
      <c r="F28" s="29">
        <v>20000</v>
      </c>
    </row>
    <row r="29" spans="1:6" ht="20.25" customHeight="1">
      <c r="A29" s="20" t="s">
        <v>58</v>
      </c>
      <c r="B29" s="34" t="s">
        <v>62</v>
      </c>
      <c r="C29" s="35"/>
      <c r="D29" s="35"/>
      <c r="E29" s="36"/>
      <c r="F29" s="29">
        <v>601365.45</v>
      </c>
    </row>
    <row r="30" spans="1:6" ht="28.5" customHeight="1">
      <c r="A30" s="20" t="s">
        <v>59</v>
      </c>
      <c r="B30" s="37" t="s">
        <v>63</v>
      </c>
      <c r="C30" s="38"/>
      <c r="D30" s="38"/>
      <c r="E30" s="39"/>
      <c r="F30" s="29">
        <v>800000</v>
      </c>
    </row>
    <row r="31" spans="1:6" s="2" customFormat="1" ht="21" customHeight="1">
      <c r="A31" s="20" t="s">
        <v>60</v>
      </c>
      <c r="B31" s="34" t="s">
        <v>82</v>
      </c>
      <c r="C31" s="35"/>
      <c r="D31" s="35"/>
      <c r="E31" s="36"/>
      <c r="F31" s="30">
        <f>SUM(F27:F30)</f>
        <v>5740000</v>
      </c>
    </row>
    <row r="32" spans="1:6" ht="15" customHeight="1">
      <c r="A32" s="40"/>
      <c r="B32" s="40"/>
      <c r="C32" s="40"/>
      <c r="D32" s="40"/>
      <c r="E32" s="40"/>
      <c r="F32" s="40"/>
    </row>
    <row r="33" spans="3:4" ht="12.75">
      <c r="C33" s="33"/>
      <c r="D33" s="33"/>
    </row>
    <row r="34" spans="3:4" ht="12.75">
      <c r="C34" s="21"/>
      <c r="D34" s="21"/>
    </row>
  </sheetData>
  <mergeCells count="14">
    <mergeCell ref="A32:F32"/>
    <mergeCell ref="E1:F1"/>
    <mergeCell ref="A2:F2"/>
    <mergeCell ref="B29:E29"/>
    <mergeCell ref="B26:E26"/>
    <mergeCell ref="B27:E27"/>
    <mergeCell ref="B25:E25"/>
    <mergeCell ref="B10:B11"/>
    <mergeCell ref="C10:C11"/>
    <mergeCell ref="D10:D11"/>
    <mergeCell ref="B31:E31"/>
    <mergeCell ref="B24:E24"/>
    <mergeCell ref="B28:E28"/>
    <mergeCell ref="B30:E30"/>
  </mergeCells>
  <printOptions/>
  <pageMargins left="0.35433070866141736" right="0.15748031496062992" top="0.984251968503937" bottom="0.3937007874015748" header="0.31496062992125984" footer="0.31496062992125984"/>
  <pageSetup horizontalDpi="300" verticalDpi="3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 JSC</dc:creator>
  <cp:keywords/>
  <dc:description/>
  <cp:lastModifiedBy>KPD210</cp:lastModifiedBy>
  <cp:lastPrinted>2014-04-02T08:48:19Z</cp:lastPrinted>
  <dcterms:created xsi:type="dcterms:W3CDTF">2009-09-01T13:40:13Z</dcterms:created>
  <dcterms:modified xsi:type="dcterms:W3CDTF">2014-04-02T10:14:21Z</dcterms:modified>
  <cp:category/>
  <cp:version/>
  <cp:contentType/>
  <cp:contentStatus/>
</cp:coreProperties>
</file>